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TRAURBA" sheetId="1" r:id="rId1"/>
  </sheets>
  <definedNames>
    <definedName name="solver_lin" localSheetId="0" hidden="1">0</definedName>
    <definedName name="solver_num" localSheetId="0" hidden="1">0</definedName>
    <definedName name="solver_opt" localSheetId="0" hidden="1">'STRAURBA'!#REF!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<sst xmlns="http://schemas.openxmlformats.org/spreadsheetml/2006/main" count="89" uniqueCount="51">
  <si>
    <t>IMPORTO AD ORE</t>
  </si>
  <si>
    <t>TOTALE DA PAGARE</t>
  </si>
  <si>
    <t>DIPENDENTE</t>
  </si>
  <si>
    <t>Gennaio</t>
  </si>
  <si>
    <t>Febbraio</t>
  </si>
  <si>
    <t>Marzo</t>
  </si>
  <si>
    <t>Aprile</t>
  </si>
  <si>
    <t>Maggio</t>
  </si>
  <si>
    <t>Giugno</t>
  </si>
  <si>
    <t>Luglio</t>
  </si>
  <si>
    <t>D</t>
  </si>
  <si>
    <t>N/F</t>
  </si>
  <si>
    <t>F/N</t>
  </si>
  <si>
    <t>Pappagallo Lazzaro</t>
  </si>
  <si>
    <t>De Tullio Pasquale</t>
  </si>
  <si>
    <t>Gervasio Sergio</t>
  </si>
  <si>
    <t>Bruno Leonardo</t>
  </si>
  <si>
    <t>Bufi Gaetano</t>
  </si>
  <si>
    <t>De Chirico Francesco</t>
  </si>
  <si>
    <t>Altomare Silvana</t>
  </si>
  <si>
    <t>TOTALE</t>
  </si>
  <si>
    <t>GENERALE</t>
  </si>
  <si>
    <t>CAT.</t>
  </si>
  <si>
    <t>Anaclerio Cosimo</t>
  </si>
  <si>
    <t>De Gennaro Mauro</t>
  </si>
  <si>
    <t>MATRICOLA</t>
  </si>
  <si>
    <t xml:space="preserve">    ANNO 2001</t>
  </si>
  <si>
    <t>D6</t>
  </si>
  <si>
    <t>C5</t>
  </si>
  <si>
    <t>B7</t>
  </si>
  <si>
    <t>B6</t>
  </si>
  <si>
    <t>Fontana Maria</t>
  </si>
  <si>
    <t>Spadavecchia Maria Girolama</t>
  </si>
  <si>
    <t>D5</t>
  </si>
  <si>
    <t>Allegretta Anna</t>
  </si>
  <si>
    <t>Spadavecchia Michele</t>
  </si>
  <si>
    <t>Pocelli Tommaso</t>
  </si>
  <si>
    <t>A5</t>
  </si>
  <si>
    <t>Mezzina Luciano</t>
  </si>
  <si>
    <t>C1</t>
  </si>
  <si>
    <t>de Bari Gaetano</t>
  </si>
  <si>
    <t>Cocozza Vincenza</t>
  </si>
  <si>
    <t>Signorile Lorenzo</t>
  </si>
  <si>
    <t>D1</t>
  </si>
  <si>
    <t>A1</t>
  </si>
  <si>
    <t>B1</t>
  </si>
  <si>
    <t>Giancaspro Lucrezia</t>
  </si>
  <si>
    <t>D4</t>
  </si>
  <si>
    <t>Binetti Alessandro</t>
  </si>
  <si>
    <t>Ricciardi Rosaria</t>
  </si>
  <si>
    <t>maggio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</si>
</sst>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#,##0.000"/>
    <numFmt numFmtId="178" formatCode="#,##0.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2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2" fontId="4" fillId="33" borderId="12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/>
    </xf>
    <xf numFmtId="2" fontId="0" fillId="33" borderId="0" xfId="0" applyNumberForma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2" fontId="0" fillId="33" borderId="18" xfId="0" applyNumberFormat="1" applyFill="1" applyBorder="1" applyAlignment="1">
      <alignment horizontal="centerContinuous" vertical="center"/>
    </xf>
    <xf numFmtId="4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 horizontal="right"/>
    </xf>
    <xf numFmtId="20" fontId="0" fillId="0" borderId="0" xfId="0" applyNumberForma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4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left"/>
    </xf>
    <xf numFmtId="4" fontId="0" fillId="0" borderId="21" xfId="0" applyNumberFormat="1" applyFill="1" applyBorder="1" applyAlignment="1" applyProtection="1">
      <alignment horizontal="center" vertical="center"/>
      <protection locked="0"/>
    </xf>
    <xf numFmtId="4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3" fontId="0" fillId="0" borderId="20" xfId="0" applyNumberFormat="1" applyFill="1" applyBorder="1" applyAlignment="1" applyProtection="1">
      <alignment horizontal="center" vertical="center"/>
      <protection locked="0"/>
    </xf>
    <xf numFmtId="3" fontId="0" fillId="0" borderId="16" xfId="0" applyNumberFormat="1" applyFill="1" applyBorder="1" applyAlignment="1" applyProtection="1">
      <alignment horizontal="center" vertical="center"/>
      <protection locked="0"/>
    </xf>
    <xf numFmtId="4" fontId="0" fillId="0" borderId="20" xfId="0" applyNumberFormat="1" applyFill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4" fontId="0" fillId="0" borderId="22" xfId="0" applyNumberFormat="1" applyFill="1" applyBorder="1" applyAlignment="1">
      <alignment horizontal="right" vertical="center"/>
    </xf>
    <xf numFmtId="2" fontId="0" fillId="33" borderId="16" xfId="0" applyNumberForma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2" fontId="0" fillId="0" borderId="23" xfId="0" applyNumberFormat="1" applyBorder="1" applyAlignment="1">
      <alignment horizontal="right" vertical="center"/>
    </xf>
    <xf numFmtId="172" fontId="0" fillId="0" borderId="20" xfId="0" applyNumberFormat="1" applyFill="1" applyBorder="1" applyAlignment="1">
      <alignment horizontal="right" vertical="center"/>
    </xf>
    <xf numFmtId="172" fontId="0" fillId="0" borderId="20" xfId="0" applyNumberForma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172" fontId="0" fillId="0" borderId="16" xfId="0" applyNumberFormat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 vertical="center"/>
      <protection locked="0"/>
    </xf>
    <xf numFmtId="3" fontId="0" fillId="0" borderId="18" xfId="0" applyNumberFormat="1" applyFill="1" applyBorder="1" applyAlignment="1" applyProtection="1">
      <alignment horizontal="center" vertical="center"/>
      <protection locked="0"/>
    </xf>
    <xf numFmtId="172" fontId="0" fillId="0" borderId="18" xfId="0" applyNumberFormat="1" applyBorder="1" applyAlignment="1">
      <alignment horizontal="right" vertical="center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33" borderId="13" xfId="0" applyNumberFormat="1" applyFont="1" applyFill="1" applyBorder="1" applyAlignment="1">
      <alignment horizontal="center" shrinkToFit="1"/>
    </xf>
    <xf numFmtId="49" fontId="0" fillId="33" borderId="14" xfId="0" applyNumberFormat="1" applyFill="1" applyBorder="1" applyAlignment="1">
      <alignment horizontal="center" shrinkToFit="1"/>
    </xf>
    <xf numFmtId="49" fontId="0" fillId="33" borderId="15" xfId="0" applyNumberFormat="1" applyFill="1" applyBorder="1" applyAlignment="1">
      <alignment horizontal="center" shrinkToFit="1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="110" zoomScaleNormal="110" zoomScalePageLayoutView="0" workbookViewId="0" topLeftCell="A1">
      <selection activeCell="AI25" sqref="A1:AI25"/>
    </sheetView>
  </sheetViews>
  <sheetFormatPr defaultColWidth="9.140625" defaultRowHeight="12.75"/>
  <cols>
    <col min="1" max="1" width="10.8515625" style="0" customWidth="1"/>
    <col min="2" max="2" width="25.421875" style="0" customWidth="1"/>
    <col min="3" max="3" width="5.00390625" style="0" customWidth="1"/>
    <col min="4" max="22" width="5.57421875" style="0" hidden="1" customWidth="1"/>
    <col min="23" max="23" width="4.28125" style="0" hidden="1" customWidth="1"/>
    <col min="24" max="24" width="4.00390625" style="0" hidden="1" customWidth="1"/>
    <col min="25" max="25" width="4.421875" style="0" hidden="1" customWidth="1"/>
    <col min="26" max="26" width="7.57421875" style="0" customWidth="1"/>
    <col min="27" max="27" width="7.7109375" style="0" customWidth="1"/>
    <col min="28" max="28" width="8.7109375" style="0" customWidth="1"/>
    <col min="29" max="29" width="8.421875" style="0" customWidth="1"/>
    <col min="30" max="31" width="8.28125" style="0" customWidth="1"/>
    <col min="33" max="33" width="9.00390625" style="0" customWidth="1"/>
    <col min="35" max="35" width="13.00390625" style="43" customWidth="1"/>
  </cols>
  <sheetData>
    <row r="1" spans="1:53" ht="12.75">
      <c r="A1" s="62" t="s">
        <v>25</v>
      </c>
      <c r="B1" s="12"/>
      <c r="C1" s="1"/>
      <c r="D1" s="8"/>
      <c r="E1" s="9"/>
      <c r="F1" s="10"/>
      <c r="G1" s="9"/>
      <c r="H1" s="9"/>
      <c r="I1" s="10"/>
      <c r="J1" s="9"/>
      <c r="K1" s="9"/>
      <c r="L1" s="10"/>
      <c r="M1" s="9"/>
      <c r="N1" s="9"/>
      <c r="O1" s="10"/>
      <c r="P1" s="9"/>
      <c r="Q1" s="9"/>
      <c r="R1" s="10"/>
      <c r="S1" s="9"/>
      <c r="T1" s="9"/>
      <c r="U1" s="10"/>
      <c r="V1" s="9"/>
      <c r="W1" s="8" t="s">
        <v>26</v>
      </c>
      <c r="X1" s="9"/>
      <c r="Y1" s="9"/>
      <c r="Z1" s="64" t="s">
        <v>50</v>
      </c>
      <c r="AA1" s="65"/>
      <c r="AB1" s="66"/>
      <c r="AC1" s="17" t="s">
        <v>0</v>
      </c>
      <c r="AD1" s="17"/>
      <c r="AE1" s="18"/>
      <c r="AF1" s="17" t="s">
        <v>1</v>
      </c>
      <c r="AG1" s="17"/>
      <c r="AH1" s="18"/>
      <c r="AI1" s="39" t="s">
        <v>20</v>
      </c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ht="12.75">
      <c r="A2" s="63"/>
      <c r="B2" s="13" t="s">
        <v>2</v>
      </c>
      <c r="C2" s="14" t="s">
        <v>22</v>
      </c>
      <c r="D2" s="2" t="s">
        <v>3</v>
      </c>
      <c r="E2" s="3"/>
      <c r="F2" s="7"/>
      <c r="G2" s="3" t="s">
        <v>4</v>
      </c>
      <c r="H2" s="3"/>
      <c r="I2" s="7"/>
      <c r="J2" s="3" t="s">
        <v>5</v>
      </c>
      <c r="K2" s="3"/>
      <c r="L2" s="7"/>
      <c r="M2" s="3" t="s">
        <v>6</v>
      </c>
      <c r="N2" s="3"/>
      <c r="O2" s="7"/>
      <c r="P2" s="3" t="s">
        <v>7</v>
      </c>
      <c r="Q2" s="3"/>
      <c r="R2" s="7"/>
      <c r="S2" s="3" t="s">
        <v>8</v>
      </c>
      <c r="T2" s="3"/>
      <c r="U2" s="7"/>
      <c r="V2" s="3" t="s">
        <v>9</v>
      </c>
      <c r="W2" s="2"/>
      <c r="X2" s="3"/>
      <c r="Y2" s="3"/>
      <c r="Z2" s="67"/>
      <c r="AA2" s="68"/>
      <c r="AB2" s="69"/>
      <c r="AC2" s="4"/>
      <c r="AD2" s="4"/>
      <c r="AE2" s="5"/>
      <c r="AF2" s="4"/>
      <c r="AG2" s="4"/>
      <c r="AH2" s="5"/>
      <c r="AI2" s="40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spans="1:53" ht="12.75">
      <c r="A3" s="63"/>
      <c r="B3" s="23"/>
      <c r="C3" s="24"/>
      <c r="D3" s="25" t="s">
        <v>10</v>
      </c>
      <c r="E3" s="26" t="s">
        <v>11</v>
      </c>
      <c r="F3" s="26" t="s">
        <v>12</v>
      </c>
      <c r="G3" s="26" t="s">
        <v>10</v>
      </c>
      <c r="H3" s="26" t="s">
        <v>11</v>
      </c>
      <c r="I3" s="26" t="s">
        <v>12</v>
      </c>
      <c r="J3" s="26" t="s">
        <v>10</v>
      </c>
      <c r="K3" s="26" t="s">
        <v>11</v>
      </c>
      <c r="L3" s="26" t="s">
        <v>12</v>
      </c>
      <c r="M3" s="26" t="s">
        <v>10</v>
      </c>
      <c r="N3" s="26" t="s">
        <v>11</v>
      </c>
      <c r="O3" s="26" t="s">
        <v>12</v>
      </c>
      <c r="P3" s="11" t="s">
        <v>10</v>
      </c>
      <c r="Q3" s="11" t="s">
        <v>11</v>
      </c>
      <c r="R3" s="11" t="s">
        <v>12</v>
      </c>
      <c r="S3" s="11" t="s">
        <v>10</v>
      </c>
      <c r="T3" s="11" t="s">
        <v>11</v>
      </c>
      <c r="U3" s="11" t="s">
        <v>12</v>
      </c>
      <c r="V3" s="11" t="s">
        <v>10</v>
      </c>
      <c r="W3" s="19" t="s">
        <v>10</v>
      </c>
      <c r="X3" s="6" t="s">
        <v>11</v>
      </c>
      <c r="Y3" s="6" t="s">
        <v>12</v>
      </c>
      <c r="Z3" s="19" t="s">
        <v>10</v>
      </c>
      <c r="AA3" s="6" t="s">
        <v>11</v>
      </c>
      <c r="AB3" s="6" t="s">
        <v>12</v>
      </c>
      <c r="AC3" s="6" t="s">
        <v>10</v>
      </c>
      <c r="AD3" s="6" t="s">
        <v>11</v>
      </c>
      <c r="AE3" s="6" t="s">
        <v>12</v>
      </c>
      <c r="AF3" s="6" t="s">
        <v>10</v>
      </c>
      <c r="AG3" s="6" t="s">
        <v>11</v>
      </c>
      <c r="AH3" s="6" t="s">
        <v>12</v>
      </c>
      <c r="AI3" s="41" t="s">
        <v>21</v>
      </c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53" ht="19.5" customHeight="1">
      <c r="A4" s="28">
        <v>6880</v>
      </c>
      <c r="B4" s="27" t="s">
        <v>13</v>
      </c>
      <c r="C4" s="28" t="s">
        <v>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1"/>
      <c r="P4" s="29"/>
      <c r="Q4" s="29"/>
      <c r="R4" s="29"/>
      <c r="S4" s="29"/>
      <c r="T4" s="29"/>
      <c r="U4" s="29"/>
      <c r="V4" s="29"/>
      <c r="W4" s="34"/>
      <c r="X4" s="34"/>
      <c r="Y4" s="34"/>
      <c r="Z4" s="34"/>
      <c r="AA4" s="34"/>
      <c r="AB4" s="34"/>
      <c r="AC4" s="46">
        <v>18.86</v>
      </c>
      <c r="AD4" s="46">
        <v>21.32</v>
      </c>
      <c r="AE4" s="46">
        <v>24.6</v>
      </c>
      <c r="AF4" s="36">
        <f aca="true" t="shared" si="0" ref="AF4:AH8">SUM(W4,Z4)*AC4</f>
        <v>0</v>
      </c>
      <c r="AG4" s="36">
        <f t="shared" si="0"/>
        <v>0</v>
      </c>
      <c r="AH4" s="36">
        <f t="shared" si="0"/>
        <v>0</v>
      </c>
      <c r="AI4" s="37">
        <f aca="true" t="shared" si="1" ref="AI4:AI19">SUM(AF4:AH4)</f>
        <v>0</v>
      </c>
      <c r="AJ4" s="33"/>
      <c r="AK4" s="33"/>
      <c r="AL4" s="44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spans="1:53" ht="19.5" customHeight="1">
      <c r="A5" s="28">
        <v>3390</v>
      </c>
      <c r="B5" s="27" t="s">
        <v>31</v>
      </c>
      <c r="C5" s="28" t="s">
        <v>33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1"/>
      <c r="P5" s="29"/>
      <c r="Q5" s="29"/>
      <c r="R5" s="29"/>
      <c r="S5" s="29"/>
      <c r="T5" s="29"/>
      <c r="U5" s="29"/>
      <c r="V5" s="29"/>
      <c r="W5" s="34"/>
      <c r="X5" s="34"/>
      <c r="Y5" s="34"/>
      <c r="Z5" s="34"/>
      <c r="AA5" s="34"/>
      <c r="AB5" s="34"/>
      <c r="AC5" s="46">
        <v>17.64</v>
      </c>
      <c r="AD5" s="46">
        <v>19.94</v>
      </c>
      <c r="AE5" s="46">
        <v>23.01</v>
      </c>
      <c r="AF5" s="36">
        <f t="shared" si="0"/>
        <v>0</v>
      </c>
      <c r="AG5" s="36">
        <f t="shared" si="0"/>
        <v>0</v>
      </c>
      <c r="AH5" s="36">
        <f t="shared" si="0"/>
        <v>0</v>
      </c>
      <c r="AI5" s="37">
        <f t="shared" si="1"/>
        <v>0</v>
      </c>
      <c r="AJ5" s="33"/>
      <c r="AK5" s="33"/>
      <c r="AL5" s="44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</row>
    <row r="6" spans="1:53" ht="19.5" customHeight="1">
      <c r="A6" s="28">
        <v>12810</v>
      </c>
      <c r="B6" s="27" t="s">
        <v>24</v>
      </c>
      <c r="C6" s="28" t="s">
        <v>47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1"/>
      <c r="P6" s="29"/>
      <c r="Q6" s="29"/>
      <c r="R6" s="29"/>
      <c r="S6" s="29"/>
      <c r="T6" s="29"/>
      <c r="U6" s="29"/>
      <c r="V6" s="29"/>
      <c r="W6" s="34"/>
      <c r="X6" s="34"/>
      <c r="Y6" s="34"/>
      <c r="Z6" s="34"/>
      <c r="AA6" s="34"/>
      <c r="AB6" s="34"/>
      <c r="AC6" s="46">
        <v>16.89</v>
      </c>
      <c r="AD6" s="46">
        <v>19.09</v>
      </c>
      <c r="AE6" s="46">
        <v>22.03</v>
      </c>
      <c r="AF6" s="36">
        <f t="shared" si="0"/>
        <v>0</v>
      </c>
      <c r="AG6" s="36">
        <f t="shared" si="0"/>
        <v>0</v>
      </c>
      <c r="AH6" s="36">
        <f>SUM(Y6,AB6)*AE6</f>
        <v>0</v>
      </c>
      <c r="AI6" s="37">
        <f t="shared" si="1"/>
        <v>0</v>
      </c>
      <c r="AJ6" s="33"/>
      <c r="AK6" s="33"/>
      <c r="AL6" s="44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</row>
    <row r="7" spans="1:53" ht="19.5" customHeight="1">
      <c r="A7" s="28">
        <v>95184</v>
      </c>
      <c r="B7" s="27" t="s">
        <v>48</v>
      </c>
      <c r="C7" s="28" t="s">
        <v>47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1"/>
      <c r="P7" s="29"/>
      <c r="Q7" s="29"/>
      <c r="R7" s="29"/>
      <c r="S7" s="29"/>
      <c r="T7" s="29"/>
      <c r="U7" s="29"/>
      <c r="V7" s="29"/>
      <c r="W7" s="34"/>
      <c r="X7" s="34"/>
      <c r="Y7" s="34"/>
      <c r="Z7" s="34">
        <v>3</v>
      </c>
      <c r="AA7" s="34"/>
      <c r="AB7" s="34"/>
      <c r="AC7" s="46">
        <v>16.89</v>
      </c>
      <c r="AD7" s="46">
        <v>19.09</v>
      </c>
      <c r="AE7" s="46">
        <v>22.03</v>
      </c>
      <c r="AF7" s="36">
        <f>SUM(W7,Z7)*AC7</f>
        <v>50.67</v>
      </c>
      <c r="AG7" s="36">
        <f>SUM(X7,AA7)*AD7</f>
        <v>0</v>
      </c>
      <c r="AH7" s="36">
        <f>SUM(Y7,AB7)*AE7</f>
        <v>0</v>
      </c>
      <c r="AI7" s="37">
        <f t="shared" si="1"/>
        <v>50.67</v>
      </c>
      <c r="AJ7" s="33"/>
      <c r="AK7" s="33"/>
      <c r="AL7" s="44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</row>
    <row r="8" spans="1:53" ht="19.5" customHeight="1">
      <c r="A8" s="28">
        <v>91100</v>
      </c>
      <c r="B8" s="27" t="s">
        <v>41</v>
      </c>
      <c r="C8" s="28" t="s">
        <v>43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1"/>
      <c r="P8" s="29"/>
      <c r="Q8" s="29"/>
      <c r="R8" s="29"/>
      <c r="S8" s="29"/>
      <c r="T8" s="29"/>
      <c r="U8" s="29"/>
      <c r="V8" s="29"/>
      <c r="W8" s="34"/>
      <c r="X8" s="34"/>
      <c r="Y8" s="34"/>
      <c r="Z8" s="34"/>
      <c r="AA8" s="34"/>
      <c r="AB8" s="34"/>
      <c r="AC8" s="46">
        <v>14.09</v>
      </c>
      <c r="AD8" s="46">
        <v>15.92</v>
      </c>
      <c r="AE8" s="46">
        <v>18.37</v>
      </c>
      <c r="AF8" s="36">
        <f t="shared" si="0"/>
        <v>0</v>
      </c>
      <c r="AG8" s="36">
        <f t="shared" si="0"/>
        <v>0</v>
      </c>
      <c r="AH8" s="36">
        <f t="shared" si="0"/>
        <v>0</v>
      </c>
      <c r="AI8" s="37">
        <f t="shared" si="1"/>
        <v>0</v>
      </c>
      <c r="AJ8" s="33"/>
      <c r="AK8" s="33"/>
      <c r="AL8" s="44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</row>
    <row r="9" spans="1:53" ht="19.5" customHeight="1">
      <c r="A9" s="28">
        <v>520</v>
      </c>
      <c r="B9" s="27" t="s">
        <v>15</v>
      </c>
      <c r="C9" s="28" t="s">
        <v>43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1"/>
      <c r="P9" s="29"/>
      <c r="Q9" s="29"/>
      <c r="R9" s="29"/>
      <c r="S9" s="29"/>
      <c r="T9" s="29"/>
      <c r="U9" s="29"/>
      <c r="V9" s="29"/>
      <c r="W9" s="34"/>
      <c r="X9" s="34"/>
      <c r="Y9" s="34"/>
      <c r="Z9" s="34"/>
      <c r="AA9" s="34"/>
      <c r="AB9" s="34"/>
      <c r="AC9" s="46">
        <v>14.09</v>
      </c>
      <c r="AD9" s="46">
        <v>15.92</v>
      </c>
      <c r="AE9" s="46">
        <v>18.37</v>
      </c>
      <c r="AF9" s="36">
        <f aca="true" t="shared" si="2" ref="AF9:AH10">SUM(W9,Z9)*AC9</f>
        <v>0</v>
      </c>
      <c r="AG9" s="36">
        <f t="shared" si="2"/>
        <v>0</v>
      </c>
      <c r="AH9" s="36">
        <f t="shared" si="2"/>
        <v>0</v>
      </c>
      <c r="AI9" s="37">
        <f t="shared" si="1"/>
        <v>0</v>
      </c>
      <c r="AJ9" s="33"/>
      <c r="AK9" s="33"/>
      <c r="AL9" s="44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</row>
    <row r="10" spans="1:53" ht="19.5" customHeight="1">
      <c r="A10" s="28">
        <v>4840</v>
      </c>
      <c r="B10" s="27" t="s">
        <v>17</v>
      </c>
      <c r="C10" s="28" t="s">
        <v>43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1"/>
      <c r="P10" s="29"/>
      <c r="Q10" s="29"/>
      <c r="R10" s="29"/>
      <c r="S10" s="29"/>
      <c r="T10" s="29"/>
      <c r="U10" s="29"/>
      <c r="V10" s="29"/>
      <c r="W10" s="34"/>
      <c r="X10" s="34"/>
      <c r="Y10" s="34"/>
      <c r="Z10" s="34">
        <v>12</v>
      </c>
      <c r="AA10" s="34"/>
      <c r="AB10" s="34"/>
      <c r="AC10" s="46">
        <v>14.09</v>
      </c>
      <c r="AD10" s="46">
        <v>15.92</v>
      </c>
      <c r="AE10" s="46">
        <v>18.37</v>
      </c>
      <c r="AF10" s="36">
        <f t="shared" si="2"/>
        <v>169.07999999999998</v>
      </c>
      <c r="AG10" s="36">
        <f t="shared" si="2"/>
        <v>0</v>
      </c>
      <c r="AH10" s="36">
        <f t="shared" si="2"/>
        <v>0</v>
      </c>
      <c r="AI10" s="37">
        <f t="shared" si="1"/>
        <v>169.07999999999998</v>
      </c>
      <c r="AJ10" s="33"/>
      <c r="AK10" s="33"/>
      <c r="AL10" s="44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</row>
    <row r="11" spans="1:53" ht="19.5" customHeight="1">
      <c r="A11" s="28">
        <v>4640</v>
      </c>
      <c r="B11" s="27" t="s">
        <v>14</v>
      </c>
      <c r="C11" s="28" t="s">
        <v>28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1"/>
      <c r="P11" s="29"/>
      <c r="Q11" s="29"/>
      <c r="R11" s="29"/>
      <c r="S11" s="29"/>
      <c r="T11" s="29"/>
      <c r="U11" s="29"/>
      <c r="V11" s="29"/>
      <c r="W11" s="34"/>
      <c r="X11" s="34"/>
      <c r="Y11" s="34"/>
      <c r="Z11" s="34"/>
      <c r="AA11" s="34"/>
      <c r="AB11" s="34"/>
      <c r="AC11" s="46">
        <v>14.58</v>
      </c>
      <c r="AD11" s="46">
        <v>16.48</v>
      </c>
      <c r="AE11" s="46">
        <v>19.01</v>
      </c>
      <c r="AF11" s="36">
        <f aca="true" t="shared" si="3" ref="AF11:AH12">SUM(W11,Z11)*AC11</f>
        <v>0</v>
      </c>
      <c r="AG11" s="36">
        <f t="shared" si="3"/>
        <v>0</v>
      </c>
      <c r="AH11" s="36">
        <f t="shared" si="3"/>
        <v>0</v>
      </c>
      <c r="AI11" s="37">
        <f t="shared" si="1"/>
        <v>0</v>
      </c>
      <c r="AJ11" s="33"/>
      <c r="AK11" s="33"/>
      <c r="AL11" s="44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</row>
    <row r="12" spans="1:53" ht="19.5" customHeight="1">
      <c r="A12" s="28">
        <v>590</v>
      </c>
      <c r="B12" s="27" t="s">
        <v>32</v>
      </c>
      <c r="C12" s="28" t="s">
        <v>28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1"/>
      <c r="P12" s="29"/>
      <c r="Q12" s="29"/>
      <c r="R12" s="29"/>
      <c r="S12" s="29"/>
      <c r="T12" s="29"/>
      <c r="U12" s="29"/>
      <c r="V12" s="29"/>
      <c r="W12" s="34"/>
      <c r="X12" s="34"/>
      <c r="Y12" s="34"/>
      <c r="Z12" s="34">
        <v>13</v>
      </c>
      <c r="AA12" s="34"/>
      <c r="AB12" s="34"/>
      <c r="AC12" s="46">
        <v>14.58</v>
      </c>
      <c r="AD12" s="46">
        <v>16.48</v>
      </c>
      <c r="AE12" s="46">
        <v>19.01</v>
      </c>
      <c r="AF12" s="36">
        <f t="shared" si="3"/>
        <v>189.54</v>
      </c>
      <c r="AG12" s="36">
        <f t="shared" si="3"/>
        <v>0</v>
      </c>
      <c r="AH12" s="36">
        <f t="shared" si="3"/>
        <v>0</v>
      </c>
      <c r="AI12" s="37">
        <f t="shared" si="1"/>
        <v>189.54</v>
      </c>
      <c r="AJ12" s="33"/>
      <c r="AK12" s="33"/>
      <c r="AL12" s="44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</row>
    <row r="13" spans="1:53" ht="19.5" customHeight="1">
      <c r="A13" s="28">
        <v>91160</v>
      </c>
      <c r="B13" s="27" t="s">
        <v>38</v>
      </c>
      <c r="C13" s="28" t="s">
        <v>39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1"/>
      <c r="P13" s="29"/>
      <c r="Q13" s="29"/>
      <c r="R13" s="29"/>
      <c r="S13" s="29"/>
      <c r="T13" s="29"/>
      <c r="U13" s="29"/>
      <c r="V13" s="29"/>
      <c r="W13" s="34"/>
      <c r="X13" s="34"/>
      <c r="Y13" s="34"/>
      <c r="Z13" s="34">
        <v>9</v>
      </c>
      <c r="AA13" s="34"/>
      <c r="AB13" s="34"/>
      <c r="AC13" s="46">
        <v>12.95</v>
      </c>
      <c r="AD13" s="46">
        <v>14.64</v>
      </c>
      <c r="AE13" s="46">
        <v>16.89</v>
      </c>
      <c r="AF13" s="36">
        <f aca="true" t="shared" si="4" ref="AF13:AH14">SUM(W13,Z13)*AC13</f>
        <v>116.55</v>
      </c>
      <c r="AG13" s="36">
        <f t="shared" si="4"/>
        <v>0</v>
      </c>
      <c r="AH13" s="36">
        <f t="shared" si="4"/>
        <v>0</v>
      </c>
      <c r="AI13" s="37">
        <f t="shared" si="1"/>
        <v>116.55</v>
      </c>
      <c r="AJ13" s="33"/>
      <c r="AK13" s="33"/>
      <c r="AL13" s="44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</row>
    <row r="14" spans="1:53" ht="19.5" customHeight="1">
      <c r="A14" s="28">
        <v>91110</v>
      </c>
      <c r="B14" s="27" t="s">
        <v>40</v>
      </c>
      <c r="C14" s="28" t="s">
        <v>39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1"/>
      <c r="P14" s="29"/>
      <c r="Q14" s="29"/>
      <c r="R14" s="29"/>
      <c r="S14" s="29"/>
      <c r="T14" s="29"/>
      <c r="U14" s="29"/>
      <c r="V14" s="29"/>
      <c r="W14" s="34"/>
      <c r="X14" s="34"/>
      <c r="Y14" s="34"/>
      <c r="Z14" s="34"/>
      <c r="AA14" s="34"/>
      <c r="AB14" s="34"/>
      <c r="AC14" s="46">
        <v>12.95</v>
      </c>
      <c r="AD14" s="46">
        <v>14.64</v>
      </c>
      <c r="AE14" s="46">
        <v>16.89</v>
      </c>
      <c r="AF14" s="36">
        <f t="shared" si="4"/>
        <v>0</v>
      </c>
      <c r="AG14" s="36">
        <f t="shared" si="4"/>
        <v>0</v>
      </c>
      <c r="AH14" s="36">
        <f t="shared" si="4"/>
        <v>0</v>
      </c>
      <c r="AI14" s="37">
        <f t="shared" si="1"/>
        <v>0</v>
      </c>
      <c r="AJ14" s="33"/>
      <c r="AK14" s="33"/>
      <c r="AL14" s="44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</row>
    <row r="15" spans="1:53" ht="19.5" customHeight="1">
      <c r="A15" s="28">
        <v>600</v>
      </c>
      <c r="B15" s="30" t="s">
        <v>19</v>
      </c>
      <c r="C15" s="28" t="s">
        <v>39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1"/>
      <c r="P15" s="29"/>
      <c r="Q15" s="29"/>
      <c r="R15" s="29"/>
      <c r="S15" s="29"/>
      <c r="T15" s="29"/>
      <c r="U15" s="29"/>
      <c r="V15" s="29"/>
      <c r="W15" s="34"/>
      <c r="X15" s="34"/>
      <c r="Y15" s="34"/>
      <c r="Z15" s="34">
        <v>15</v>
      </c>
      <c r="AA15" s="34"/>
      <c r="AB15" s="34"/>
      <c r="AC15" s="46">
        <v>12.95</v>
      </c>
      <c r="AD15" s="46">
        <v>14.64</v>
      </c>
      <c r="AE15" s="46">
        <v>16.89</v>
      </c>
      <c r="AF15" s="36">
        <f aca="true" t="shared" si="5" ref="AF15:AH21">SUM(W15,Z15)*AC15</f>
        <v>194.25</v>
      </c>
      <c r="AG15" s="36">
        <f t="shared" si="5"/>
        <v>0</v>
      </c>
      <c r="AH15" s="36">
        <f t="shared" si="5"/>
        <v>0</v>
      </c>
      <c r="AI15" s="37">
        <f t="shared" si="1"/>
        <v>194.25</v>
      </c>
      <c r="AJ15" s="33"/>
      <c r="AK15" s="33"/>
      <c r="AL15" s="44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</row>
    <row r="16" spans="1:53" ht="19.5" customHeight="1">
      <c r="A16" s="28">
        <v>360</v>
      </c>
      <c r="B16" s="27" t="s">
        <v>34</v>
      </c>
      <c r="C16" s="28" t="s">
        <v>39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1"/>
      <c r="P16" s="29"/>
      <c r="Q16" s="29"/>
      <c r="R16" s="29"/>
      <c r="S16" s="29"/>
      <c r="T16" s="29"/>
      <c r="U16" s="29"/>
      <c r="V16" s="29"/>
      <c r="W16" s="34"/>
      <c r="X16" s="34"/>
      <c r="Y16" s="34"/>
      <c r="Z16" s="34"/>
      <c r="AA16" s="34"/>
      <c r="AB16" s="34"/>
      <c r="AC16" s="46">
        <v>12.95</v>
      </c>
      <c r="AD16" s="46">
        <v>14.64</v>
      </c>
      <c r="AE16" s="46">
        <v>16.89</v>
      </c>
      <c r="AF16" s="36">
        <f t="shared" si="5"/>
        <v>0</v>
      </c>
      <c r="AG16" s="36">
        <f t="shared" si="5"/>
        <v>0</v>
      </c>
      <c r="AH16" s="36">
        <f>SUM(Y16,AB16)*AE16</f>
        <v>0</v>
      </c>
      <c r="AI16" s="37">
        <f t="shared" si="1"/>
        <v>0</v>
      </c>
      <c r="AJ16" s="33"/>
      <c r="AK16" s="33"/>
      <c r="AL16" s="44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</row>
    <row r="17" spans="1:53" ht="19.5" customHeight="1">
      <c r="A17" s="28">
        <v>12490</v>
      </c>
      <c r="B17" s="27" t="s">
        <v>49</v>
      </c>
      <c r="C17" s="28" t="s">
        <v>39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1"/>
      <c r="P17" s="29"/>
      <c r="Q17" s="29"/>
      <c r="R17" s="29"/>
      <c r="S17" s="29"/>
      <c r="T17" s="29"/>
      <c r="U17" s="29"/>
      <c r="V17" s="29"/>
      <c r="W17" s="34"/>
      <c r="X17" s="34"/>
      <c r="Y17" s="34"/>
      <c r="Z17" s="34"/>
      <c r="AA17" s="34"/>
      <c r="AB17" s="34"/>
      <c r="AC17" s="46">
        <v>12.95</v>
      </c>
      <c r="AD17" s="46">
        <v>14.64</v>
      </c>
      <c r="AE17" s="46">
        <v>16.89</v>
      </c>
      <c r="AF17" s="36">
        <f>SUM(W17,Z17)*AC17</f>
        <v>0</v>
      </c>
      <c r="AG17" s="36">
        <f>SUM(X17,AA17)*AD17</f>
        <v>0</v>
      </c>
      <c r="AH17" s="36">
        <f>SUM(Y17,AB17)*AE17</f>
        <v>0</v>
      </c>
      <c r="AI17" s="37">
        <f t="shared" si="1"/>
        <v>0</v>
      </c>
      <c r="AJ17" s="33"/>
      <c r="AK17" s="33"/>
      <c r="AL17" s="44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</row>
    <row r="18" spans="1:53" ht="19.5" customHeight="1">
      <c r="A18" s="28">
        <v>12550</v>
      </c>
      <c r="B18" s="30" t="s">
        <v>23</v>
      </c>
      <c r="C18" s="50" t="s">
        <v>39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1"/>
      <c r="P18" s="29"/>
      <c r="Q18" s="29"/>
      <c r="R18" s="29"/>
      <c r="S18" s="29"/>
      <c r="T18" s="29"/>
      <c r="U18" s="29"/>
      <c r="V18" s="29"/>
      <c r="W18" s="34"/>
      <c r="X18" s="34"/>
      <c r="Y18" s="34"/>
      <c r="Z18" s="34">
        <v>19</v>
      </c>
      <c r="AA18" s="34"/>
      <c r="AB18" s="34"/>
      <c r="AC18" s="46">
        <v>12.95</v>
      </c>
      <c r="AD18" s="46">
        <v>14.64</v>
      </c>
      <c r="AE18" s="46">
        <v>16.89</v>
      </c>
      <c r="AF18" s="36">
        <f t="shared" si="5"/>
        <v>246.04999999999998</v>
      </c>
      <c r="AG18" s="36">
        <f t="shared" si="5"/>
        <v>0</v>
      </c>
      <c r="AH18" s="36">
        <f t="shared" si="5"/>
        <v>0</v>
      </c>
      <c r="AI18" s="37">
        <f t="shared" si="1"/>
        <v>246.04999999999998</v>
      </c>
      <c r="AJ18" s="33"/>
      <c r="AK18" s="33"/>
      <c r="AL18" s="44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</row>
    <row r="19" spans="1:53" ht="19.5" customHeight="1">
      <c r="A19" s="28">
        <v>4830</v>
      </c>
      <c r="B19" s="27" t="s">
        <v>16</v>
      </c>
      <c r="C19" s="28" t="s">
        <v>29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1"/>
      <c r="P19" s="29"/>
      <c r="Q19" s="29"/>
      <c r="R19" s="29"/>
      <c r="S19" s="29"/>
      <c r="T19" s="29"/>
      <c r="U19" s="29"/>
      <c r="V19" s="29"/>
      <c r="W19" s="34"/>
      <c r="X19" s="34"/>
      <c r="Y19" s="34"/>
      <c r="Z19" s="34">
        <v>12</v>
      </c>
      <c r="AA19" s="34"/>
      <c r="AB19" s="34"/>
      <c r="AC19" s="46">
        <v>13.23</v>
      </c>
      <c r="AD19" s="46">
        <v>14.95</v>
      </c>
      <c r="AE19" s="46">
        <v>17.26</v>
      </c>
      <c r="AF19" s="36">
        <f t="shared" si="5"/>
        <v>158.76</v>
      </c>
      <c r="AG19" s="36">
        <f t="shared" si="5"/>
        <v>0</v>
      </c>
      <c r="AH19" s="36">
        <f t="shared" si="5"/>
        <v>0</v>
      </c>
      <c r="AI19" s="37">
        <f t="shared" si="1"/>
        <v>158.76</v>
      </c>
      <c r="AJ19" s="33"/>
      <c r="AK19" s="33"/>
      <c r="AL19" s="44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</row>
    <row r="20" spans="1:53" ht="19.5" customHeight="1">
      <c r="A20" s="28">
        <v>4880</v>
      </c>
      <c r="B20" s="27" t="s">
        <v>18</v>
      </c>
      <c r="C20" s="28" t="s">
        <v>29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1"/>
      <c r="P20" s="29"/>
      <c r="Q20" s="29"/>
      <c r="R20" s="29"/>
      <c r="S20" s="29"/>
      <c r="T20" s="29"/>
      <c r="U20" s="29"/>
      <c r="V20" s="29"/>
      <c r="W20" s="34"/>
      <c r="X20" s="34"/>
      <c r="Y20" s="34"/>
      <c r="Z20" s="34">
        <v>11</v>
      </c>
      <c r="AA20" s="34"/>
      <c r="AB20" s="34"/>
      <c r="AC20" s="46">
        <v>13.23</v>
      </c>
      <c r="AD20" s="46">
        <v>14.95</v>
      </c>
      <c r="AE20" s="46">
        <v>17.26</v>
      </c>
      <c r="AF20" s="36">
        <f t="shared" si="5"/>
        <v>145.53</v>
      </c>
      <c r="AG20" s="36">
        <f t="shared" si="5"/>
        <v>0</v>
      </c>
      <c r="AH20" s="36">
        <f t="shared" si="5"/>
        <v>0</v>
      </c>
      <c r="AI20" s="37">
        <f>SUM(AF20:AH20)</f>
        <v>145.53</v>
      </c>
      <c r="AJ20" s="33"/>
      <c r="AK20" s="33"/>
      <c r="AL20" s="44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</row>
    <row r="21" spans="1:53" ht="19.5" customHeight="1">
      <c r="A21" s="48">
        <v>4610</v>
      </c>
      <c r="B21" s="49" t="s">
        <v>35</v>
      </c>
      <c r="C21" s="48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/>
      <c r="P21" s="32"/>
      <c r="Q21" s="32"/>
      <c r="R21" s="32"/>
      <c r="S21" s="32"/>
      <c r="T21" s="32"/>
      <c r="U21" s="32"/>
      <c r="V21" s="32"/>
      <c r="W21" s="35"/>
      <c r="X21" s="35"/>
      <c r="Y21" s="35"/>
      <c r="Z21" s="35"/>
      <c r="AA21" s="35"/>
      <c r="AB21" s="35"/>
      <c r="AC21" s="51">
        <v>12.74</v>
      </c>
      <c r="AD21" s="51">
        <v>14.4</v>
      </c>
      <c r="AE21" s="51">
        <v>16.62</v>
      </c>
      <c r="AF21" s="52">
        <f t="shared" si="5"/>
        <v>0</v>
      </c>
      <c r="AG21" s="52">
        <f t="shared" si="5"/>
        <v>0</v>
      </c>
      <c r="AH21" s="52">
        <f t="shared" si="5"/>
        <v>0</v>
      </c>
      <c r="AI21" s="53">
        <f>SUM(AF21:AH21)</f>
        <v>0</v>
      </c>
      <c r="AJ21" s="33"/>
      <c r="AK21" s="33"/>
      <c r="AL21" s="44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</row>
    <row r="22" spans="1:38" s="60" customFormat="1" ht="19.5" customHeight="1">
      <c r="A22" s="28">
        <v>11930</v>
      </c>
      <c r="B22" s="30" t="s">
        <v>46</v>
      </c>
      <c r="C22" s="50" t="s">
        <v>45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4"/>
      <c r="X22" s="34"/>
      <c r="Y22" s="34"/>
      <c r="Z22" s="34">
        <v>9</v>
      </c>
      <c r="AA22" s="34"/>
      <c r="AB22" s="34"/>
      <c r="AC22" s="47">
        <v>11.48</v>
      </c>
      <c r="AD22" s="47">
        <v>12.97</v>
      </c>
      <c r="AE22" s="47">
        <v>14.97</v>
      </c>
      <c r="AF22" s="36">
        <f>SUM(W22,Z22)*AC22</f>
        <v>103.32000000000001</v>
      </c>
      <c r="AG22" s="36">
        <f>SUM(X22,AA22)*AD22</f>
        <v>0</v>
      </c>
      <c r="AH22" s="36">
        <f>SUM(Y22,AB22)*AE22</f>
        <v>0</v>
      </c>
      <c r="AI22" s="37">
        <f>SUM(AF22:AH22)</f>
        <v>103.32000000000001</v>
      </c>
      <c r="AL22" s="61"/>
    </row>
    <row r="23" spans="1:38" s="60" customFormat="1" ht="19.5" customHeight="1">
      <c r="A23" s="28">
        <v>2600</v>
      </c>
      <c r="B23" s="30" t="s">
        <v>36</v>
      </c>
      <c r="C23" s="50" t="s">
        <v>37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4"/>
      <c r="X23" s="34"/>
      <c r="Y23" s="34"/>
      <c r="Z23" s="34"/>
      <c r="AA23" s="34"/>
      <c r="AB23" s="34"/>
      <c r="AC23" s="47">
        <v>11.67</v>
      </c>
      <c r="AD23" s="47">
        <v>13.2</v>
      </c>
      <c r="AE23" s="47">
        <v>15.23</v>
      </c>
      <c r="AF23" s="36">
        <f aca="true" t="shared" si="6" ref="AF23:AH24">SUM(W23,Z23)*AC23</f>
        <v>0</v>
      </c>
      <c r="AG23" s="36">
        <f t="shared" si="6"/>
        <v>0</v>
      </c>
      <c r="AH23" s="36">
        <f t="shared" si="6"/>
        <v>0</v>
      </c>
      <c r="AI23" s="37">
        <f>SUM(AF23:AH23)</f>
        <v>0</v>
      </c>
      <c r="AL23" s="61"/>
    </row>
    <row r="24" spans="1:53" ht="19.5" customHeight="1" thickBot="1">
      <c r="A24" s="54">
        <v>11580</v>
      </c>
      <c r="B24" s="55" t="s">
        <v>42</v>
      </c>
      <c r="C24" s="56" t="s">
        <v>44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58"/>
      <c r="Y24" s="58"/>
      <c r="Z24" s="58"/>
      <c r="AA24" s="58"/>
      <c r="AB24" s="58"/>
      <c r="AC24" s="59">
        <v>10.86</v>
      </c>
      <c r="AD24" s="59">
        <v>12.27</v>
      </c>
      <c r="AE24" s="59">
        <v>14.16</v>
      </c>
      <c r="AF24" s="36">
        <f t="shared" si="6"/>
        <v>0</v>
      </c>
      <c r="AG24" s="36">
        <f t="shared" si="6"/>
        <v>0</v>
      </c>
      <c r="AH24" s="36">
        <f t="shared" si="6"/>
        <v>0</v>
      </c>
      <c r="AI24" s="37">
        <f>SUM(AF24:AH24)</f>
        <v>0</v>
      </c>
      <c r="AJ24" s="33"/>
      <c r="AK24" s="33"/>
      <c r="AL24" s="44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</row>
    <row r="25" spans="2:53" ht="24.75" customHeight="1" thickBot="1">
      <c r="B25" s="15"/>
      <c r="C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1"/>
      <c r="AD25" s="21"/>
      <c r="AE25" s="16"/>
      <c r="AF25" s="38">
        <f>SUM(AF4:AF24)</f>
        <v>1373.7499999999998</v>
      </c>
      <c r="AG25" s="38">
        <f>SUM(AG4:AG24)</f>
        <v>0</v>
      </c>
      <c r="AH25" s="38">
        <f>SUM(AH4:AH24)</f>
        <v>0</v>
      </c>
      <c r="AI25" s="45">
        <f>SUM(AI4:AI24)</f>
        <v>1373.7499999999998</v>
      </c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</row>
    <row r="26" spans="2:53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33"/>
      <c r="AG26" s="33"/>
      <c r="AH26" s="33"/>
      <c r="AI26" s="42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</row>
    <row r="27" spans="2:3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15"/>
      <c r="AD27" s="15"/>
      <c r="AE27" s="15"/>
      <c r="AF27" s="33"/>
      <c r="AG27" s="33"/>
      <c r="AH27" s="33"/>
      <c r="AI27" s="42"/>
    </row>
    <row r="28" spans="2:35" ht="12.7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42"/>
    </row>
    <row r="29" spans="2:35" ht="12.7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42"/>
    </row>
    <row r="30" spans="2:35" ht="12.7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42"/>
    </row>
    <row r="31" spans="2:35" ht="12.7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42"/>
    </row>
    <row r="32" spans="2:35" ht="12.7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42"/>
    </row>
    <row r="33" spans="2:3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2"/>
    </row>
    <row r="34" spans="2:35" ht="12.7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42"/>
    </row>
    <row r="35" spans="2:35" ht="12.7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42"/>
    </row>
    <row r="36" spans="2:35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42"/>
    </row>
    <row r="37" spans="2:35" ht="12.7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42"/>
    </row>
    <row r="38" spans="2:3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42"/>
    </row>
    <row r="39" spans="2:3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42"/>
    </row>
    <row r="40" spans="2:3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42"/>
    </row>
    <row r="41" spans="2:35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42"/>
    </row>
    <row r="42" spans="2:35" ht="12.7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42"/>
    </row>
    <row r="43" spans="2:35" ht="12.7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42"/>
    </row>
    <row r="44" spans="2:35" ht="12.7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42"/>
    </row>
    <row r="45" spans="2:35" ht="12.7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42"/>
    </row>
    <row r="46" spans="2:35" ht="12.7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42"/>
    </row>
    <row r="47" spans="2:35" ht="12.7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42"/>
    </row>
    <row r="48" spans="2:35" ht="12.7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42"/>
    </row>
    <row r="49" spans="2:35" ht="12.7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42"/>
    </row>
    <row r="50" spans="2:35" ht="12.7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42"/>
    </row>
  </sheetData>
  <sheetProtection/>
  <mergeCells count="3">
    <mergeCell ref="A1:A3"/>
    <mergeCell ref="Z1:AB1"/>
    <mergeCell ref="Z2:AB2"/>
  </mergeCells>
  <printOptions gridLines="1"/>
  <pageMargins left="0.7874015748031497" right="0.7874015748031497" top="0.3937007874015748" bottom="0.984251968503937" header="0" footer="0.5118110236220472"/>
  <pageSetup horizontalDpi="180" verticalDpi="180" orientation="landscape" paperSize="9" scale="95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2014-07-01T08:32:25Z</cp:lastPrinted>
  <dcterms:created xsi:type="dcterms:W3CDTF">2000-05-15T08:04:33Z</dcterms:created>
  <dcterms:modified xsi:type="dcterms:W3CDTF">2014-09-30T15:01:42Z</dcterms:modified>
  <cp:category/>
  <cp:version/>
  <cp:contentType/>
  <cp:contentStatus/>
</cp:coreProperties>
</file>